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425D3FD-5A05-468C-8286-531637D4916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<sst xmlns="http://schemas.openxmlformats.org/spreadsheetml/2006/main" count="17409" uniqueCount="3096">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</sst>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1284</v>
      </c>
      <c r="B10" s="172"/>
      <c r="C10" s="172"/>
      <c r="D10" s="169" t="str">
        <f>VLOOKUP(A10,'Listado Total'!B6:R586,7,0)</f>
        <v>Técnico/a 2</v>
      </c>
      <c r="E10" s="169"/>
      <c r="F10" s="169"/>
      <c r="G10" s="169" t="str">
        <f>VLOOKUP(A10,'Listado Total'!B6:R586,2,0)</f>
        <v>Analista Funcional iniciativa aplicación Textualización de grabaciones para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9.4" customHeight="1" thickTop="1" thickBot="1">
      <c r="A17" s="146" t="str">
        <f>VLOOKUP(A10,'Listado Total'!B6:R586,17,0)</f>
        <v>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70Iq2zE8/Dp0OrwvZAnGdVpgguK8sUh5SQfRbUZx2daZhG6fyz7n9XQwHQCOo/cgflAQhnJkrWir37Wn9a1kw==" saltValue="yEjVcvAoKEqsUFUiku4W/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2022-07-27T08:14:28Z</dcterms:modified>
</cp:coreProperties>
</file>